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osing Cos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7">
    <font>
      <name val="Calibri"/>
      <family val="2"/>
      <color theme="1"/>
      <sz val="11"/>
      <scheme val="minor"/>
    </font>
    <font>
      <b val="1"/>
      <color rgb="0010B981"/>
      <sz val="14"/>
    </font>
    <font>
      <b val="1"/>
      <sz val="11"/>
    </font>
    <font>
      <b val="1"/>
      <color rgb="000000FF"/>
    </font>
    <font>
      <b val="1"/>
    </font>
    <font>
      <b val="1"/>
      <color rgb="00FFFFFF"/>
      <sz val="12"/>
    </font>
    <font>
      <sz val="8"/>
    </font>
  </fonts>
  <fills count="4">
    <fill>
      <patternFill/>
    </fill>
    <fill>
      <patternFill patternType="gray125"/>
    </fill>
    <fill>
      <patternFill patternType="solid">
        <fgColor rgb="00E8F5E9"/>
        <bgColor rgb="00E8F5E9"/>
      </patternFill>
    </fill>
    <fill>
      <patternFill patternType="solid">
        <fgColor rgb="00F59E0B"/>
        <bgColor rgb="00F59E0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164" fontId="3" fillId="0" borderId="0" pivotButton="0" quotePrefix="0" xfId="0"/>
    <xf numFmtId="9" fontId="3" fillId="0" borderId="0" pivotButton="0" quotePrefix="0" xfId="0"/>
    <xf numFmtId="164" fontId="4" fillId="0" borderId="0" pivotButton="0" quotePrefix="0" xfId="0"/>
    <xf numFmtId="164" fontId="0" fillId="0" borderId="0" pivotButton="0" quotePrefix="0" xfId="0"/>
    <xf numFmtId="0" fontId="4" fillId="0" borderId="0" pivotButton="0" quotePrefix="0" xfId="0"/>
    <xf numFmtId="0" fontId="5" fillId="3" borderId="0" pivotButton="0" quotePrefix="0" xfId="0"/>
    <xf numFmtId="164" fontId="5" fillId="3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4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20" customWidth="1" min="3" max="3"/>
  </cols>
  <sheetData>
    <row r="1">
      <c r="A1" s="1" t="inlineStr">
        <is>
          <t>MEETINGPLACE MORTGAGE - CLOSING COST WORKSHEET</t>
        </is>
      </c>
    </row>
    <row r="2">
      <c r="A2" t="inlineStr">
        <is>
          <t>Estimate your cash needed at closing</t>
        </is>
      </c>
    </row>
    <row r="4">
      <c r="A4" s="2" t="inlineStr">
        <is>
          <t>HOME PURCHASE INFORMATION</t>
        </is>
      </c>
    </row>
    <row r="5">
      <c r="A5" t="inlineStr">
        <is>
          <t>Purchase Price</t>
        </is>
      </c>
      <c r="B5" s="3" t="n">
        <v>350000</v>
      </c>
      <c r="C5" t="inlineStr">
        <is>
          <t>Enter your price</t>
        </is>
      </c>
    </row>
    <row r="6">
      <c r="A6" t="inlineStr">
        <is>
          <t>Down Payment %</t>
        </is>
      </c>
      <c r="B6" s="4" t="n">
        <v>0.2</v>
      </c>
      <c r="C6" t="inlineStr">
        <is>
          <t>Enter percentage (e.g., 20%)</t>
        </is>
      </c>
    </row>
    <row r="7">
      <c r="A7" t="inlineStr">
        <is>
          <t>Down Payment Amount</t>
        </is>
      </c>
      <c r="B7" s="5">
        <f>B5*B6</f>
        <v/>
      </c>
    </row>
    <row r="8">
      <c r="A8" t="inlineStr">
        <is>
          <t>Loan Amount</t>
        </is>
      </c>
      <c r="B8" s="5">
        <f>B5-B7</f>
        <v/>
      </c>
    </row>
    <row r="10">
      <c r="A10" s="2" t="inlineStr">
        <is>
          <t>LOAN COSTS</t>
        </is>
      </c>
    </row>
    <row r="11">
      <c r="A11" t="inlineStr">
        <is>
          <t>Origination Fee (0.5%-1%)</t>
        </is>
      </c>
      <c r="B11" s="6">
        <f>B8*0.01</f>
        <v/>
      </c>
    </row>
    <row r="12">
      <c r="A12" t="inlineStr">
        <is>
          <t>Discount Points (optional)</t>
        </is>
      </c>
      <c r="B12" s="6" t="n">
        <v>0</v>
      </c>
    </row>
    <row r="13">
      <c r="A13" t="inlineStr">
        <is>
          <t>Appraisal Fee</t>
        </is>
      </c>
      <c r="B13" s="6" t="n">
        <v>600</v>
      </c>
    </row>
    <row r="14">
      <c r="A14" t="inlineStr">
        <is>
          <t>Credit Report</t>
        </is>
      </c>
      <c r="B14" s="6" t="n">
        <v>50</v>
      </c>
    </row>
    <row r="15">
      <c r="A15" t="inlineStr">
        <is>
          <t>Flood Certification</t>
        </is>
      </c>
      <c r="B15" s="6" t="n">
        <v>20</v>
      </c>
    </row>
    <row r="16">
      <c r="A16" t="inlineStr">
        <is>
          <t>Tax Service Fee</t>
        </is>
      </c>
      <c r="B16" s="6" t="n">
        <v>90</v>
      </c>
    </row>
    <row r="17">
      <c r="A17" t="inlineStr">
        <is>
          <t>Loan Processing Fee</t>
        </is>
      </c>
      <c r="B17" s="6" t="n">
        <v>450</v>
      </c>
    </row>
    <row r="18">
      <c r="A18" s="7" t="inlineStr">
        <is>
          <t>Total Loan Costs</t>
        </is>
      </c>
      <c r="B18" s="5">
        <f>SUM(B11:B17)</f>
        <v/>
      </c>
    </row>
    <row r="20">
      <c r="A20" s="2" t="inlineStr">
        <is>
          <t>OTHER COSTS</t>
        </is>
      </c>
    </row>
    <row r="21">
      <c r="A21" t="inlineStr">
        <is>
          <t>Title Insurance</t>
        </is>
      </c>
      <c r="B21" s="6">
        <f>B8*0.005</f>
        <v/>
      </c>
    </row>
    <row r="22">
      <c r="A22" t="inlineStr">
        <is>
          <t>Title Search Fee</t>
        </is>
      </c>
      <c r="B22" s="6" t="n">
        <v>250</v>
      </c>
    </row>
    <row r="23">
      <c r="A23" t="inlineStr">
        <is>
          <t>Attorney/Settlement Fee</t>
        </is>
      </c>
      <c r="B23" s="6" t="n">
        <v>800</v>
      </c>
    </row>
    <row r="24">
      <c r="A24" t="inlineStr">
        <is>
          <t>Recording Fees</t>
        </is>
      </c>
      <c r="B24" s="6" t="n">
        <v>150</v>
      </c>
    </row>
    <row r="25">
      <c r="A25" t="inlineStr">
        <is>
          <t>Survey Fee</t>
        </is>
      </c>
      <c r="B25" s="6" t="n">
        <v>400</v>
      </c>
    </row>
    <row r="26">
      <c r="A26" t="inlineStr">
        <is>
          <t>Home Inspection</t>
        </is>
      </c>
      <c r="B26" s="6" t="n">
        <v>500</v>
      </c>
    </row>
    <row r="27">
      <c r="A27" t="inlineStr">
        <is>
          <t>HOA Transfer Fee</t>
        </is>
      </c>
      <c r="B27" s="6" t="n">
        <v>0</v>
      </c>
    </row>
    <row r="28">
      <c r="A28" t="inlineStr">
        <is>
          <t>Prepaid Interest (varies)</t>
        </is>
      </c>
      <c r="B28" s="6" t="n">
        <v>0</v>
      </c>
    </row>
    <row r="29">
      <c r="A29" t="inlineStr">
        <is>
          <t>Homeowners Insurance (annual)</t>
        </is>
      </c>
      <c r="B29" s="6" t="n">
        <v>1200</v>
      </c>
    </row>
    <row r="30">
      <c r="A30" t="inlineStr">
        <is>
          <t>Property Taxes (escrow)</t>
        </is>
      </c>
      <c r="B30" s="6">
        <f>B5*0.012/12*6</f>
        <v/>
      </c>
    </row>
    <row r="31">
      <c r="A31" t="inlineStr">
        <is>
          <t>PMI (if applicable)</t>
        </is>
      </c>
      <c r="B31" s="6" t="n">
        <v>0</v>
      </c>
    </row>
    <row r="32">
      <c r="A32" s="7" t="inlineStr">
        <is>
          <t>Total Other Costs</t>
        </is>
      </c>
      <c r="B32" s="5">
        <f>SUM(B21:B31)</f>
        <v/>
      </c>
    </row>
    <row r="34">
      <c r="A34" s="8" t="inlineStr">
        <is>
          <t>TOTAL CASH NEEDED AT CLOSING</t>
        </is>
      </c>
      <c r="B34" s="9">
        <f>B7+B10+B20</f>
        <v/>
      </c>
    </row>
    <row r="37">
      <c r="A37" s="7" t="inlineStr">
        <is>
          <t>NOTES:</t>
        </is>
      </c>
    </row>
    <row r="38">
      <c r="A38" t="inlineStr">
        <is>
          <t>• Blue cells are inputs - change these to match your situation</t>
        </is>
      </c>
    </row>
    <row r="39">
      <c r="A39" t="inlineStr">
        <is>
          <t>• Black cells are formulas that calculate automatically</t>
        </is>
      </c>
    </row>
    <row r="40">
      <c r="A40" t="inlineStr">
        <is>
          <t>• Costs vary by location, loan type, and lender</t>
        </is>
      </c>
    </row>
    <row r="41">
      <c r="A41" t="inlineStr">
        <is>
          <t>• Some costs may be negotiable or covered by seller credits</t>
        </is>
      </c>
    </row>
    <row r="42">
      <c r="A42" t="inlineStr">
        <is>
          <t>• Always review your Loan Estimate for actual costs</t>
        </is>
      </c>
    </row>
    <row r="44">
      <c r="A44" s="10" t="inlineStr">
        <is>
          <t>Meetingplace Mortgage | 844-224-2275 | info@mplacemortgage.com | NMLS #1741849</t>
        </is>
      </c>
    </row>
  </sheetData>
  <mergeCells count="7">
    <mergeCell ref="A10:C10"/>
    <mergeCell ref="A34"/>
    <mergeCell ref="A44:C44"/>
    <mergeCell ref="A1:C1"/>
    <mergeCell ref="A4:C4"/>
    <mergeCell ref="A20:C20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2025-11-07T08:08:36Z</dcterms:created>
  <dcterms:modified xmlns:dcterms="http://purl.org/dc/terms/" xmlns:xsi="http://www.w3.org/2001/XMLSchema-instance" xsi:type="dcterms:W3CDTF">2025-11-07T08:08:36Z</dcterms:modified>
</cp:coreProperties>
</file>